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2915" activeTab="0"/>
  </bookViews>
  <sheets>
    <sheet name="ПК 2023" sheetId="1" r:id="rId1"/>
  </sheets>
  <definedNames/>
  <calcPr fullCalcOnLoad="1"/>
</workbook>
</file>

<file path=xl/sharedStrings.xml><?xml version="1.0" encoding="utf-8"?>
<sst xmlns="http://schemas.openxmlformats.org/spreadsheetml/2006/main" count="157" uniqueCount="116">
  <si>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</si>
  <si>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</si>
  <si>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</si>
  <si>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</si>
  <si>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1 квартал</t>
  </si>
  <si>
    <t>№ п/п</t>
  </si>
  <si>
    <t>Итого за 1 квартал</t>
  </si>
  <si>
    <t>Итого за 2 квартал</t>
  </si>
  <si>
    <t>Итого за 3 квартал</t>
  </si>
  <si>
    <t>Итого за 4 квартал</t>
  </si>
  <si>
    <t>4 квартал</t>
  </si>
  <si>
    <t>ВЛ-35 кВ отпайка от уч-ка ПС Яйва - ПС Люзень до ПС Шубино</t>
  </si>
  <si>
    <t>г. Лысьва</t>
  </si>
  <si>
    <t>2023 год.</t>
  </si>
  <si>
    <t>ИТОГО за 2023 год</t>
  </si>
  <si>
    <t>КЛ-6 кВ ф. 14 от РП-1 уч-к от ТП-26 до ТП-16</t>
  </si>
  <si>
    <t>ВЛ-6 кВ ф. 15 от БРП-4 до ТП-41</t>
  </si>
  <si>
    <t>КЛ-10 кВ ф. 107 РП-1 от ТП-50 до ТП-40</t>
  </si>
  <si>
    <t>ВЛ-6 кВ ф.5 ПС Гремячя-2 от ТП-7 до ТП-33</t>
  </si>
  <si>
    <t>ВЛ-6 кВ ф.120 РП-1</t>
  </si>
  <si>
    <t>КЛ-0,4кВ ф Металлистов, 28 от ТП-102</t>
  </si>
  <si>
    <t>ВЛ-10 ф.609 от РП-6 от ТП-25 до ТП-219</t>
  </si>
  <si>
    <t>ВЛ-6 ф.119 от РП-1</t>
  </si>
  <si>
    <t>ВЛ-6 кВ ф.5 от ПС Гремячя-2</t>
  </si>
  <si>
    <t>ВЛ-6 кВ ф.ЛЭП-4 ПС Старая Пашия  до ТП-9</t>
  </si>
  <si>
    <t xml:space="preserve">г. Гремячинск </t>
  </si>
  <si>
    <t>г. Чайковский</t>
  </si>
  <si>
    <t>г. Горнозаводск</t>
  </si>
  <si>
    <t>4,35 2023.02.14.</t>
  </si>
  <si>
    <t>11,45 2023.02.15.</t>
  </si>
  <si>
    <t>06,00 2023.03.01.</t>
  </si>
  <si>
    <t>14,30 2023.03.02.</t>
  </si>
  <si>
    <t>08,15 2023.03.02.</t>
  </si>
  <si>
    <t>08,00 2023.03.13.</t>
  </si>
  <si>
    <t>11,40 2023.03.13.</t>
  </si>
  <si>
    <t>13,11 2023.03.13.</t>
  </si>
  <si>
    <t>11,00 2023.03.15.</t>
  </si>
  <si>
    <t>16,11 2023.01.30.</t>
  </si>
  <si>
    <t>06,59 2023.01.27.</t>
  </si>
  <si>
    <t>КЛ-6 кВ ф.010 ПС Лысьва 35/6 ввод в ТП-102</t>
  </si>
  <si>
    <t>ВЛ-6кВ ф 313 РП-3 от ТП-155 до ТП-133</t>
  </si>
  <si>
    <t>ВЛ-6 кВ ф.420 от РП4</t>
  </si>
  <si>
    <t>КЛ-10 кВ ф. 31 от ПС Сайгатка от ТП-125 до ТП-144.</t>
  </si>
  <si>
    <t>КЛ-10 кВ ф. 4 от ПС Сайгатка  до РП-1</t>
  </si>
  <si>
    <t>КЛ-6 кВ ф. 11 РП-1 от ТП-11 до ТП-23</t>
  </si>
  <si>
    <t>ТП-48</t>
  </si>
  <si>
    <t>ТП-67</t>
  </si>
  <si>
    <t>КВЛ-6 кВ фид. 012 ПС Лысьва</t>
  </si>
  <si>
    <t>ВЛ-6 кВ ф. 5 ПС Кизел  ввод в ТП-37</t>
  </si>
  <si>
    <t>ВЛ-6 кВ ф.5 Коспаш-1</t>
  </si>
  <si>
    <t>ВЛ-6 кВ ф. 6 ПС Коспаш-1</t>
  </si>
  <si>
    <t>ВЛ-6 кВ ф. 12 ПС Александровск</t>
  </si>
  <si>
    <t>КЛ-10 кВ ф. 22 ПС Завьяловская</t>
  </si>
  <si>
    <t>КЛ-10 кВ ф. 420 РП-4 ТП-13 до ТП-5130</t>
  </si>
  <si>
    <t>КЛ-10 кВ ф. 5 ПС Сайгатка от ТП-18 до ТП-57</t>
  </si>
  <si>
    <t>КЛ-10 кВ РП "Разделительный" яч.8А - ТП - 196</t>
  </si>
  <si>
    <t>КЛ-6 кВ ф. 012 ПС Лысьва от ТП-17 до ТП-19</t>
  </si>
  <si>
    <t>ВЛ-6 кВ ф. 44 ПС ТЭЦ-10 от ТП-105 до ТП-504</t>
  </si>
  <si>
    <t>КЛ-10 кВ  Ф.14 ПС Завьяловская до РП-4</t>
  </si>
  <si>
    <t>07,50 2023.04.03.</t>
  </si>
  <si>
    <t>02,00 2023.04.07.</t>
  </si>
  <si>
    <t>10,45 2023.04.10.</t>
  </si>
  <si>
    <t>05,40 2023.04.10.</t>
  </si>
  <si>
    <t>07,20 2023.04.10.</t>
  </si>
  <si>
    <t>11,30 2023.04.27.</t>
  </si>
  <si>
    <t>17,30 2023.04.27.</t>
  </si>
  <si>
    <t>02,00 2023.04.29</t>
  </si>
  <si>
    <t>17,00 2023.05.03</t>
  </si>
  <si>
    <t>16,30 2023.05.29</t>
  </si>
  <si>
    <t>16,40 2023.05.29</t>
  </si>
  <si>
    <t>12,50 2023.05.31</t>
  </si>
  <si>
    <t>12,36 2023.05.31</t>
  </si>
  <si>
    <t>12,35 2023.05.31</t>
  </si>
  <si>
    <t>06,05 2023.05.25</t>
  </si>
  <si>
    <t>14,50 2023.06.01</t>
  </si>
  <si>
    <t>14,30 2023.06.01</t>
  </si>
  <si>
    <t>05,00 2023.06.13</t>
  </si>
  <si>
    <t>09,35 2023.06.13</t>
  </si>
  <si>
    <t>14,30 2023.06.14</t>
  </si>
  <si>
    <t>07,15 2023.06.23</t>
  </si>
  <si>
    <t>КЛ-10 кВ  Ф.104 РП-1 от ТП-11 до ТП-15</t>
  </si>
  <si>
    <t>ВЛ -10кВ ф.1  ПС Троицкая</t>
  </si>
  <si>
    <t>ВЛ-6 кВ ф. 120 от РП-1 до ТП-6</t>
  </si>
  <si>
    <t>ВЛ-6 кВ ф. 119 от РП-1 до ТП-565</t>
  </si>
  <si>
    <t>ТП-60</t>
  </si>
  <si>
    <t>КЛ-6 кВ ф. 4  ПС Коспаш-2 уч-к от ТП-452 до ТП-453</t>
  </si>
  <si>
    <t>ВЛ-6кВ ф.44 ТЭЦ-10  ТП-80 - ТП-105</t>
  </si>
  <si>
    <t>ВЛ-6кВ ф. 713 РП-7 от ТП-46 до ТП-299</t>
  </si>
  <si>
    <t>ВЛ-6 кВ ф. 28 ПС Сайгатка</t>
  </si>
  <si>
    <t>ВЛ-6 кВ ф.420 РП - 4</t>
  </si>
  <si>
    <t>КЛ-6кВ ф. 10 ПС ТЭЦ-10 от ТП-32 до ТП-33</t>
  </si>
  <si>
    <t>ВЛ-10 ф. 28 от ПС Сайгатка ввод в ТП-198</t>
  </si>
  <si>
    <t>КЛ-10 кВ ф.16 РП-14 от ТП-173- до ТП-178</t>
  </si>
  <si>
    <t>КЛ-10 кв ПС Березниковская до ТП-207</t>
  </si>
  <si>
    <t>10,00 2023.07.06</t>
  </si>
  <si>
    <t>09,00 2023.07.10</t>
  </si>
  <si>
    <t>21,20 2023.07.10</t>
  </si>
  <si>
    <t>21,10 2023.07.10</t>
  </si>
  <si>
    <t>22,00 2023.07.10</t>
  </si>
  <si>
    <t>08,15 2023.07.11</t>
  </si>
  <si>
    <t>08,10 2023.07.11</t>
  </si>
  <si>
    <t>07,30 2023.07.12</t>
  </si>
  <si>
    <t>07,45 2023.07.25</t>
  </si>
  <si>
    <t>15,15 2023.07.26</t>
  </si>
  <si>
    <t>10,38 2023.08.24</t>
  </si>
  <si>
    <t>07,23 2023.09.07</t>
  </si>
  <si>
    <t>12,15 2023.09.19</t>
  </si>
  <si>
    <t>09,50 2023.09.25</t>
  </si>
  <si>
    <t xml:space="preserve">г. Березники     </t>
  </si>
  <si>
    <t>г. Кизел</t>
  </si>
  <si>
    <t>г. Александровск</t>
  </si>
  <si>
    <t>г. Березники</t>
  </si>
  <si>
    <t>г. Очер</t>
  </si>
  <si>
    <t>ВЛ-6 кВ ф.8 Гремачая-1</t>
  </si>
  <si>
    <t>КЛ-6 кВ ф.2 РП-9 от ТП-76 до ТП-125</t>
  </si>
  <si>
    <t>КЛ-10 кВ ф. 9 ПС Очёр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</si>
</sst>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  <numFmt numFmtId="176" formatCode="[$-F400]h:mm:ss\ AM/PM"/>
    <numFmt numFmtId="177" formatCode="h:mm;@"/>
    <numFmt numFmtId="178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173" fontId="21" fillId="0" borderId="10" xfId="53" applyNumberFormat="1" applyFont="1" applyFill="1" applyBorder="1" applyAlignment="1">
      <alignment horizontal="center" vertical="center"/>
      <protection/>
    </xf>
    <xf numFmtId="0" fontId="21" fillId="0" borderId="0" xfId="53" applyFont="1">
      <alignment/>
      <protection/>
    </xf>
    <xf numFmtId="173" fontId="21" fillId="0" borderId="0" xfId="53" applyNumberFormat="1" applyFont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  <xf numFmtId="0" fontId="21" fillId="0" borderId="10" xfId="53" applyFont="1" applyFill="1" applyBorder="1">
      <alignment/>
      <protection/>
    </xf>
    <xf numFmtId="14" fontId="41" fillId="0" borderId="10" xfId="0" applyNumberFormat="1" applyFont="1" applyFill="1" applyBorder="1" applyAlignment="1">
      <alignment horizontal="center" vertical="center"/>
    </xf>
    <xf numFmtId="173" fontId="21" fillId="0" borderId="10" xfId="53" applyNumberFormat="1" applyFont="1" applyBorder="1" applyAlignment="1">
      <alignment horizontal="center" vertical="center"/>
      <protection/>
    </xf>
    <xf numFmtId="172" fontId="21" fillId="0" borderId="10" xfId="53" applyNumberFormat="1" applyFont="1" applyBorder="1">
      <alignment/>
      <protection/>
    </xf>
    <xf numFmtId="14" fontId="21" fillId="0" borderId="10" xfId="53" applyNumberFormat="1" applyFont="1" applyFill="1" applyBorder="1" applyAlignment="1">
      <alignment horizontal="center" vertical="center"/>
      <protection/>
    </xf>
    <xf numFmtId="172" fontId="21" fillId="0" borderId="0" xfId="53" applyNumberFormat="1" applyFont="1" applyBorder="1">
      <alignment/>
      <protection/>
    </xf>
    <xf numFmtId="0" fontId="21" fillId="0" borderId="11" xfId="53" applyFont="1" applyFill="1" applyBorder="1">
      <alignment/>
      <protection/>
    </xf>
    <xf numFmtId="172" fontId="21" fillId="0" borderId="0" xfId="53" applyNumberFormat="1" applyFont="1" applyFill="1" applyBorder="1">
      <alignment/>
      <protection/>
    </xf>
    <xf numFmtId="0" fontId="21" fillId="0" borderId="0" xfId="53" applyFont="1" applyFill="1">
      <alignment/>
      <protection/>
    </xf>
    <xf numFmtId="173" fontId="21" fillId="0" borderId="12" xfId="53" applyNumberFormat="1" applyFont="1" applyBorder="1">
      <alignment/>
      <protection/>
    </xf>
    <xf numFmtId="0" fontId="21" fillId="0" borderId="13" xfId="53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vertical="center" wrapText="1"/>
    </xf>
    <xf numFmtId="14" fontId="21" fillId="0" borderId="10" xfId="53" applyNumberFormat="1" applyFont="1" applyFill="1" applyBorder="1" applyAlignment="1">
      <alignment horizontal="left" vertical="center"/>
      <protection/>
    </xf>
    <xf numFmtId="0" fontId="21" fillId="0" borderId="0" xfId="53" applyFont="1" applyAlignment="1">
      <alignment horizontal="left"/>
      <protection/>
    </xf>
    <xf numFmtId="0" fontId="21" fillId="0" borderId="10" xfId="0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/>
    </xf>
    <xf numFmtId="22" fontId="21" fillId="0" borderId="10" xfId="0" applyNumberFormat="1" applyFont="1" applyFill="1" applyBorder="1" applyAlignment="1">
      <alignment horizontal="center" vertical="center"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33" borderId="14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33" borderId="0" xfId="53" applyFont="1" applyFill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1" fillId="0" borderId="15" xfId="53" applyFont="1" applyBorder="1" applyAlignment="1">
      <alignment horizontal="center" vertical="center"/>
      <protection/>
    </xf>
    <xf numFmtId="0" fontId="21" fillId="33" borderId="10" xfId="53" applyFont="1" applyFill="1" applyBorder="1" applyAlignment="1">
      <alignment horizontal="center" vertical="center"/>
      <protection/>
    </xf>
    <xf numFmtId="0" fontId="21" fillId="33" borderId="0" xfId="53" applyFont="1" applyFill="1" applyBorder="1">
      <alignment/>
      <protection/>
    </xf>
    <xf numFmtId="0" fontId="21" fillId="0" borderId="10" xfId="53" applyFont="1" applyFill="1" applyBorder="1" applyAlignment="1">
      <alignment horizontal="center"/>
      <protection/>
    </xf>
    <xf numFmtId="0" fontId="21" fillId="0" borderId="15" xfId="53" applyFont="1" applyFill="1" applyBorder="1" applyAlignment="1">
      <alignment horizontal="center" vertical="center"/>
      <protection/>
    </xf>
    <xf numFmtId="173" fontId="21" fillId="0" borderId="15" xfId="53" applyNumberFormat="1" applyFont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/>
      <protection/>
    </xf>
    <xf numFmtId="14" fontId="21" fillId="33" borderId="16" xfId="53" applyNumberFormat="1" applyFont="1" applyFill="1" applyBorder="1" applyAlignment="1">
      <alignment horizontal="center" vertical="center"/>
      <protection/>
    </xf>
    <xf numFmtId="173" fontId="21" fillId="33" borderId="16" xfId="53" applyNumberFormat="1" applyFont="1" applyFill="1" applyBorder="1" applyAlignment="1">
      <alignment horizontal="center" vertical="center"/>
      <protection/>
    </xf>
    <xf numFmtId="0" fontId="21" fillId="33" borderId="10" xfId="53" applyFont="1" applyFill="1" applyBorder="1">
      <alignment/>
      <protection/>
    </xf>
    <xf numFmtId="14" fontId="21" fillId="33" borderId="12" xfId="53" applyNumberFormat="1" applyFont="1" applyFill="1" applyBorder="1" applyAlignment="1">
      <alignment horizontal="center" vertical="center"/>
      <protection/>
    </xf>
    <xf numFmtId="14" fontId="21" fillId="33" borderId="10" xfId="53" applyNumberFormat="1" applyFont="1" applyFill="1" applyBorder="1" applyAlignment="1">
      <alignment horizontal="center" vertical="center"/>
      <protection/>
    </xf>
    <xf numFmtId="173" fontId="21" fillId="33" borderId="10" xfId="53" applyNumberFormat="1" applyFont="1" applyFill="1" applyBorder="1" applyAlignment="1">
      <alignment horizontal="center" vertical="center"/>
      <protection/>
    </xf>
    <xf numFmtId="14" fontId="21" fillId="0" borderId="12" xfId="53" applyNumberFormat="1" applyFont="1" applyFill="1" applyBorder="1" applyAlignment="1">
      <alignment horizontal="center" vertical="center"/>
      <protection/>
    </xf>
    <xf numFmtId="173" fontId="21" fillId="34" borderId="10" xfId="53" applyNumberFormat="1" applyFont="1" applyFill="1" applyBorder="1" applyAlignment="1">
      <alignment horizontal="center" vertical="center"/>
      <protection/>
    </xf>
    <xf numFmtId="0" fontId="21" fillId="0" borderId="17" xfId="53" applyFont="1" applyBorder="1" applyAlignment="1">
      <alignment horizontal="center" vertical="center"/>
      <protection/>
    </xf>
    <xf numFmtId="0" fontId="21" fillId="34" borderId="13" xfId="53" applyFont="1" applyFill="1" applyBorder="1" applyAlignment="1">
      <alignment horizontal="center" vertical="center"/>
      <protection/>
    </xf>
    <xf numFmtId="0" fontId="21" fillId="34" borderId="11" xfId="53" applyFont="1" applyFill="1" applyBorder="1" applyAlignment="1">
      <alignment horizontal="center" vertical="center"/>
      <protection/>
    </xf>
    <xf numFmtId="0" fontId="21" fillId="34" borderId="12" xfId="53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1">
      <selection activeCell="A71" sqref="A71:D71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77.8515625" style="24" customWidth="1"/>
    <col min="4" max="4" width="28.7109375" style="33" customWidth="1"/>
    <col min="5" max="5" width="20.421875" style="7" customWidth="1"/>
    <col min="6" max="10" width="0" style="6" hidden="1" customWidth="1"/>
    <col min="11" max="16384" width="9.140625" style="6" customWidth="1"/>
  </cols>
  <sheetData>
    <row r="1" spans="1:5" ht="54" customHeight="1">
      <c r="A1" s="49" t="s">
        <v>13</v>
      </c>
      <c r="B1" s="49"/>
      <c r="C1" s="49"/>
      <c r="D1" s="49"/>
      <c r="E1" s="49"/>
    </row>
    <row r="2" spans="1:5" s="10" customFormat="1" ht="47.25">
      <c r="A2" s="34" t="s">
        <v>5</v>
      </c>
      <c r="B2" s="34" t="s">
        <v>0</v>
      </c>
      <c r="C2" s="34" t="s">
        <v>1</v>
      </c>
      <c r="D2" s="38" t="s">
        <v>2</v>
      </c>
      <c r="E2" s="39" t="s">
        <v>3</v>
      </c>
    </row>
    <row r="3" spans="1:5" ht="15.75">
      <c r="A3" s="21"/>
      <c r="B3" s="17"/>
      <c r="C3" s="40" t="s">
        <v>4</v>
      </c>
      <c r="D3" s="31"/>
      <c r="E3" s="20"/>
    </row>
    <row r="4" spans="1:10" ht="18" customHeight="1">
      <c r="A4" s="8">
        <v>1</v>
      </c>
      <c r="B4" s="22" t="s">
        <v>110</v>
      </c>
      <c r="C4" s="22" t="s">
        <v>11</v>
      </c>
      <c r="D4" s="12" t="s">
        <v>38</v>
      </c>
      <c r="E4" s="13">
        <v>8.6</v>
      </c>
      <c r="F4" s="14"/>
      <c r="G4" s="14"/>
      <c r="H4" s="14"/>
      <c r="I4" s="14"/>
      <c r="J4" s="14"/>
    </row>
    <row r="5" spans="1:10" ht="18" customHeight="1">
      <c r="A5" s="8">
        <v>2</v>
      </c>
      <c r="B5" s="22" t="s">
        <v>110</v>
      </c>
      <c r="C5" s="22" t="s">
        <v>15</v>
      </c>
      <c r="D5" s="1" t="s">
        <v>37</v>
      </c>
      <c r="E5" s="13">
        <v>213.84003888</v>
      </c>
      <c r="F5" s="14"/>
      <c r="G5" s="14"/>
      <c r="H5" s="14"/>
      <c r="I5" s="14"/>
      <c r="J5" s="14"/>
    </row>
    <row r="6" spans="1:10" ht="18" customHeight="1">
      <c r="A6" s="8">
        <v>3</v>
      </c>
      <c r="B6" s="22" t="s">
        <v>25</v>
      </c>
      <c r="C6" s="22" t="s">
        <v>16</v>
      </c>
      <c r="D6" s="15" t="s">
        <v>28</v>
      </c>
      <c r="E6" s="13">
        <v>117</v>
      </c>
      <c r="F6" s="14"/>
      <c r="G6" s="14"/>
      <c r="H6" s="14"/>
      <c r="I6" s="14"/>
      <c r="J6" s="14"/>
    </row>
    <row r="7" spans="1:10" ht="18" customHeight="1">
      <c r="A7" s="8">
        <v>4</v>
      </c>
      <c r="B7" s="22" t="s">
        <v>26</v>
      </c>
      <c r="C7" s="22" t="s">
        <v>17</v>
      </c>
      <c r="D7" s="1" t="s">
        <v>29</v>
      </c>
      <c r="E7" s="13">
        <v>261</v>
      </c>
      <c r="F7" s="14"/>
      <c r="G7" s="14"/>
      <c r="H7" s="14"/>
      <c r="I7" s="14"/>
      <c r="J7" s="14"/>
    </row>
    <row r="8" spans="1:10" ht="18" customHeight="1">
      <c r="A8" s="8">
        <v>5</v>
      </c>
      <c r="B8" s="22" t="s">
        <v>25</v>
      </c>
      <c r="C8" s="22" t="s">
        <v>18</v>
      </c>
      <c r="D8" s="12" t="s">
        <v>30</v>
      </c>
      <c r="E8" s="13">
        <v>44.540000000000006</v>
      </c>
      <c r="F8" s="14"/>
      <c r="G8" s="14"/>
      <c r="H8" s="14"/>
      <c r="I8" s="14"/>
      <c r="J8" s="14"/>
    </row>
    <row r="9" spans="1:10" ht="18" customHeight="1">
      <c r="A9" s="8">
        <v>6</v>
      </c>
      <c r="B9" s="22" t="s">
        <v>12</v>
      </c>
      <c r="C9" s="22" t="s">
        <v>19</v>
      </c>
      <c r="D9" s="12" t="s">
        <v>31</v>
      </c>
      <c r="E9" s="13">
        <v>37.5</v>
      </c>
      <c r="F9" s="14"/>
      <c r="G9" s="14"/>
      <c r="H9" s="14"/>
      <c r="I9" s="14"/>
      <c r="J9" s="14"/>
    </row>
    <row r="10" spans="1:10" ht="18" customHeight="1">
      <c r="A10" s="8">
        <v>7</v>
      </c>
      <c r="B10" s="22" t="s">
        <v>26</v>
      </c>
      <c r="C10" s="22" t="s">
        <v>20</v>
      </c>
      <c r="D10" s="12" t="s">
        <v>32</v>
      </c>
      <c r="E10" s="13">
        <v>41.6</v>
      </c>
      <c r="F10" s="14"/>
      <c r="G10" s="14"/>
      <c r="H10" s="14"/>
      <c r="I10" s="14"/>
      <c r="J10" s="14"/>
    </row>
    <row r="11" spans="1:10" ht="18" customHeight="1">
      <c r="A11" s="8">
        <v>8</v>
      </c>
      <c r="B11" s="22" t="s">
        <v>26</v>
      </c>
      <c r="C11" s="22" t="s">
        <v>21</v>
      </c>
      <c r="D11" s="12" t="s">
        <v>33</v>
      </c>
      <c r="E11" s="13">
        <v>300</v>
      </c>
      <c r="F11" s="14"/>
      <c r="G11" s="14"/>
      <c r="H11" s="14"/>
      <c r="I11" s="14"/>
      <c r="J11" s="14"/>
    </row>
    <row r="12" spans="1:10" ht="18" customHeight="1">
      <c r="A12" s="8">
        <v>9</v>
      </c>
      <c r="B12" s="22" t="s">
        <v>12</v>
      </c>
      <c r="C12" s="22" t="s">
        <v>22</v>
      </c>
      <c r="D12" s="12" t="s">
        <v>34</v>
      </c>
      <c r="E12" s="13">
        <v>79.80000000000001</v>
      </c>
      <c r="F12" s="14"/>
      <c r="G12" s="14"/>
      <c r="H12" s="14"/>
      <c r="I12" s="14"/>
      <c r="J12" s="14"/>
    </row>
    <row r="13" spans="1:10" ht="18" customHeight="1">
      <c r="A13" s="8">
        <v>10</v>
      </c>
      <c r="B13" s="22" t="s">
        <v>25</v>
      </c>
      <c r="C13" s="22" t="s">
        <v>23</v>
      </c>
      <c r="D13" s="1" t="s">
        <v>35</v>
      </c>
      <c r="E13" s="13">
        <v>208.4</v>
      </c>
      <c r="F13" s="14"/>
      <c r="G13" s="14"/>
      <c r="H13" s="14"/>
      <c r="I13" s="14"/>
      <c r="J13" s="14"/>
    </row>
    <row r="14" spans="1:10" ht="18" customHeight="1">
      <c r="A14" s="8">
        <v>11</v>
      </c>
      <c r="B14" s="22" t="s">
        <v>27</v>
      </c>
      <c r="C14" s="22" t="s">
        <v>24</v>
      </c>
      <c r="D14" s="12" t="s">
        <v>36</v>
      </c>
      <c r="E14" s="13">
        <v>153</v>
      </c>
      <c r="F14" s="14"/>
      <c r="G14" s="14"/>
      <c r="H14" s="14"/>
      <c r="I14" s="14"/>
      <c r="J14" s="14"/>
    </row>
    <row r="15" spans="1:10" ht="15.75">
      <c r="A15" s="30"/>
      <c r="B15" s="36"/>
      <c r="C15" s="41" t="s">
        <v>6</v>
      </c>
      <c r="D15" s="32"/>
      <c r="E15" s="42">
        <f>SUM(E4:E14)</f>
        <v>1465.28003888</v>
      </c>
      <c r="F15" s="16"/>
      <c r="G15" s="16"/>
      <c r="H15" s="16"/>
      <c r="I15" s="16"/>
      <c r="J15" s="16"/>
    </row>
    <row r="16" spans="1:10" s="19" customFormat="1" ht="15.75">
      <c r="A16" s="9">
        <v>1</v>
      </c>
      <c r="B16" s="11" t="s">
        <v>12</v>
      </c>
      <c r="C16" s="23" t="s">
        <v>39</v>
      </c>
      <c r="D16" s="37" t="s">
        <v>59</v>
      </c>
      <c r="E16" s="9">
        <v>237.75</v>
      </c>
      <c r="F16" s="18"/>
      <c r="G16" s="18"/>
      <c r="H16" s="18"/>
      <c r="I16" s="18"/>
      <c r="J16" s="18"/>
    </row>
    <row r="17" spans="1:10" s="19" customFormat="1" ht="15.75">
      <c r="A17" s="9">
        <v>2</v>
      </c>
      <c r="B17" s="11" t="s">
        <v>12</v>
      </c>
      <c r="C17" s="23" t="s">
        <v>40</v>
      </c>
      <c r="D17" s="37" t="s">
        <v>60</v>
      </c>
      <c r="E17" s="5">
        <v>209.7</v>
      </c>
      <c r="F17" s="18"/>
      <c r="G17" s="18"/>
      <c r="H17" s="18"/>
      <c r="I17" s="18"/>
      <c r="J17" s="18"/>
    </row>
    <row r="18" spans="1:10" s="19" customFormat="1" ht="15.75">
      <c r="A18" s="9">
        <v>3</v>
      </c>
      <c r="B18" s="11" t="s">
        <v>26</v>
      </c>
      <c r="C18" s="23" t="s">
        <v>41</v>
      </c>
      <c r="D18" s="37" t="s">
        <v>61</v>
      </c>
      <c r="E18" s="5">
        <v>99.522</v>
      </c>
      <c r="F18" s="18"/>
      <c r="G18" s="18"/>
      <c r="H18" s="18"/>
      <c r="I18" s="18"/>
      <c r="J18" s="18"/>
    </row>
    <row r="19" spans="1:10" s="19" customFormat="1" ht="15.75">
      <c r="A19" s="9">
        <v>4</v>
      </c>
      <c r="B19" s="11" t="s">
        <v>26</v>
      </c>
      <c r="C19" s="23" t="s">
        <v>42</v>
      </c>
      <c r="D19" s="37" t="s">
        <v>62</v>
      </c>
      <c r="E19" s="5">
        <v>91.8</v>
      </c>
      <c r="F19" s="18"/>
      <c r="G19" s="18"/>
      <c r="H19" s="18"/>
      <c r="I19" s="18"/>
      <c r="J19" s="18"/>
    </row>
    <row r="20" spans="1:10" s="19" customFormat="1" ht="15.75">
      <c r="A20" s="9">
        <v>5</v>
      </c>
      <c r="B20" s="11" t="s">
        <v>26</v>
      </c>
      <c r="C20" s="23" t="s">
        <v>43</v>
      </c>
      <c r="D20" s="37" t="s">
        <v>63</v>
      </c>
      <c r="E20" s="5">
        <v>122.5</v>
      </c>
      <c r="F20" s="18"/>
      <c r="G20" s="18"/>
      <c r="H20" s="18"/>
      <c r="I20" s="18"/>
      <c r="J20" s="18"/>
    </row>
    <row r="21" spans="1:10" s="19" customFormat="1" ht="15.75">
      <c r="A21" s="9">
        <v>6</v>
      </c>
      <c r="B21" s="11" t="s">
        <v>110</v>
      </c>
      <c r="C21" s="23" t="s">
        <v>44</v>
      </c>
      <c r="D21" s="37" t="s">
        <v>64</v>
      </c>
      <c r="E21" s="5">
        <v>247.94</v>
      </c>
      <c r="F21" s="18"/>
      <c r="G21" s="18"/>
      <c r="H21" s="18"/>
      <c r="I21" s="18"/>
      <c r="J21" s="18"/>
    </row>
    <row r="22" spans="1:10" s="19" customFormat="1" ht="15.75">
      <c r="A22" s="9">
        <v>7</v>
      </c>
      <c r="B22" s="11" t="s">
        <v>26</v>
      </c>
      <c r="C22" s="23" t="s">
        <v>45</v>
      </c>
      <c r="D22" s="37" t="s">
        <v>65</v>
      </c>
      <c r="E22" s="5">
        <v>148.5</v>
      </c>
      <c r="F22" s="18"/>
      <c r="G22" s="18"/>
      <c r="H22" s="18"/>
      <c r="I22" s="18"/>
      <c r="J22" s="18"/>
    </row>
    <row r="23" spans="1:10" s="19" customFormat="1" ht="15.75">
      <c r="A23" s="9">
        <v>8</v>
      </c>
      <c r="B23" s="11" t="s">
        <v>26</v>
      </c>
      <c r="C23" s="23" t="s">
        <v>46</v>
      </c>
      <c r="D23" s="37" t="s">
        <v>66</v>
      </c>
      <c r="E23" s="5">
        <v>135</v>
      </c>
      <c r="F23" s="18"/>
      <c r="G23" s="18"/>
      <c r="H23" s="18"/>
      <c r="I23" s="18"/>
      <c r="J23" s="18"/>
    </row>
    <row r="24" spans="1:10" s="19" customFormat="1" ht="15.75">
      <c r="A24" s="9">
        <v>9</v>
      </c>
      <c r="B24" s="11" t="s">
        <v>12</v>
      </c>
      <c r="C24" s="23" t="s">
        <v>47</v>
      </c>
      <c r="D24" s="37" t="s">
        <v>67</v>
      </c>
      <c r="E24" s="5">
        <v>600</v>
      </c>
      <c r="F24" s="18"/>
      <c r="G24" s="18"/>
      <c r="H24" s="18"/>
      <c r="I24" s="18"/>
      <c r="J24" s="18"/>
    </row>
    <row r="25" spans="1:10" s="19" customFormat="1" ht="15.75">
      <c r="A25" s="9">
        <v>10</v>
      </c>
      <c r="B25" s="11" t="s">
        <v>109</v>
      </c>
      <c r="C25" s="23" t="s">
        <v>48</v>
      </c>
      <c r="D25" s="37" t="s">
        <v>68</v>
      </c>
      <c r="E25" s="5">
        <v>120</v>
      </c>
      <c r="F25" s="18"/>
      <c r="G25" s="18"/>
      <c r="H25" s="18"/>
      <c r="I25" s="18"/>
      <c r="J25" s="18"/>
    </row>
    <row r="26" spans="1:10" s="19" customFormat="1" ht="15.75">
      <c r="A26" s="9">
        <v>11</v>
      </c>
      <c r="B26" s="11" t="s">
        <v>109</v>
      </c>
      <c r="C26" s="23" t="s">
        <v>49</v>
      </c>
      <c r="D26" s="37" t="s">
        <v>68</v>
      </c>
      <c r="E26" s="5">
        <v>48</v>
      </c>
      <c r="F26" s="18"/>
      <c r="G26" s="18"/>
      <c r="H26" s="18"/>
      <c r="I26" s="18"/>
      <c r="J26" s="18"/>
    </row>
    <row r="27" spans="1:10" s="19" customFormat="1" ht="15.75">
      <c r="A27" s="9">
        <v>12</v>
      </c>
      <c r="B27" s="11" t="s">
        <v>109</v>
      </c>
      <c r="C27" s="23" t="s">
        <v>50</v>
      </c>
      <c r="D27" s="37" t="s">
        <v>68</v>
      </c>
      <c r="E27" s="5">
        <v>54</v>
      </c>
      <c r="F27" s="18"/>
      <c r="G27" s="18"/>
      <c r="H27" s="18"/>
      <c r="I27" s="18"/>
      <c r="J27" s="18"/>
    </row>
    <row r="28" spans="1:10" s="19" customFormat="1" ht="15.75">
      <c r="A28" s="9">
        <v>13</v>
      </c>
      <c r="B28" s="11" t="s">
        <v>110</v>
      </c>
      <c r="C28" s="23" t="s">
        <v>51</v>
      </c>
      <c r="D28" s="37" t="s">
        <v>69</v>
      </c>
      <c r="E28" s="5">
        <v>390</v>
      </c>
      <c r="F28" s="18"/>
      <c r="G28" s="18"/>
      <c r="H28" s="18"/>
      <c r="I28" s="18"/>
      <c r="J28" s="18"/>
    </row>
    <row r="29" spans="1:10" s="19" customFormat="1" ht="15.75">
      <c r="A29" s="9">
        <v>14</v>
      </c>
      <c r="B29" s="11" t="s">
        <v>26</v>
      </c>
      <c r="C29" s="23" t="s">
        <v>52</v>
      </c>
      <c r="D29" s="37" t="s">
        <v>70</v>
      </c>
      <c r="E29" s="5">
        <v>164.996</v>
      </c>
      <c r="F29" s="18"/>
      <c r="G29" s="18"/>
      <c r="H29" s="18"/>
      <c r="I29" s="18"/>
      <c r="J29" s="18"/>
    </row>
    <row r="30" spans="1:10" s="19" customFormat="1" ht="15.75">
      <c r="A30" s="9">
        <v>15</v>
      </c>
      <c r="B30" s="11" t="s">
        <v>26</v>
      </c>
      <c r="C30" s="23" t="s">
        <v>53</v>
      </c>
      <c r="D30" s="37" t="s">
        <v>71</v>
      </c>
      <c r="E30" s="5">
        <v>123.2</v>
      </c>
      <c r="F30" s="18"/>
      <c r="G30" s="18"/>
      <c r="H30" s="18"/>
      <c r="I30" s="18"/>
      <c r="J30" s="18"/>
    </row>
    <row r="31" spans="1:10" s="19" customFormat="1" ht="15.75">
      <c r="A31" s="9">
        <v>16</v>
      </c>
      <c r="B31" s="11" t="s">
        <v>26</v>
      </c>
      <c r="C31" s="23" t="s">
        <v>54</v>
      </c>
      <c r="D31" s="37" t="s">
        <v>72</v>
      </c>
      <c r="E31" s="5">
        <v>621.3</v>
      </c>
      <c r="F31" s="18"/>
      <c r="G31" s="18"/>
      <c r="H31" s="18"/>
      <c r="I31" s="18"/>
      <c r="J31" s="18"/>
    </row>
    <row r="32" spans="1:10" s="19" customFormat="1" ht="15.75">
      <c r="A32" s="9">
        <v>17</v>
      </c>
      <c r="B32" s="11" t="s">
        <v>111</v>
      </c>
      <c r="C32" s="23" t="s">
        <v>55</v>
      </c>
      <c r="D32" s="37" t="s">
        <v>73</v>
      </c>
      <c r="E32" s="5">
        <v>170.64</v>
      </c>
      <c r="F32" s="18"/>
      <c r="G32" s="18"/>
      <c r="H32" s="18"/>
      <c r="I32" s="18"/>
      <c r="J32" s="18"/>
    </row>
    <row r="33" spans="1:10" s="19" customFormat="1" ht="15.75">
      <c r="A33" s="9">
        <v>18</v>
      </c>
      <c r="B33" s="11" t="s">
        <v>108</v>
      </c>
      <c r="C33" s="23" t="s">
        <v>57</v>
      </c>
      <c r="D33" s="37" t="s">
        <v>74</v>
      </c>
      <c r="E33" s="5">
        <v>614.4000000000001</v>
      </c>
      <c r="F33" s="18"/>
      <c r="G33" s="18"/>
      <c r="H33" s="18"/>
      <c r="I33" s="18"/>
      <c r="J33" s="18"/>
    </row>
    <row r="34" spans="1:10" s="19" customFormat="1" ht="15.75">
      <c r="A34" s="9">
        <v>19</v>
      </c>
      <c r="B34" s="11" t="s">
        <v>12</v>
      </c>
      <c r="C34" s="23" t="s">
        <v>56</v>
      </c>
      <c r="D34" s="37" t="s">
        <v>75</v>
      </c>
      <c r="E34" s="5">
        <v>106.2</v>
      </c>
      <c r="F34" s="18"/>
      <c r="G34" s="18"/>
      <c r="H34" s="18"/>
      <c r="I34" s="18"/>
      <c r="J34" s="18"/>
    </row>
    <row r="35" spans="1:10" s="19" customFormat="1" ht="15.75">
      <c r="A35" s="9">
        <v>20</v>
      </c>
      <c r="B35" s="11" t="s">
        <v>25</v>
      </c>
      <c r="C35" s="23" t="s">
        <v>113</v>
      </c>
      <c r="D35" s="37" t="s">
        <v>76</v>
      </c>
      <c r="E35" s="5">
        <v>72.60000000000001</v>
      </c>
      <c r="F35" s="18"/>
      <c r="G35" s="18"/>
      <c r="H35" s="18"/>
      <c r="I35" s="18"/>
      <c r="J35" s="18"/>
    </row>
    <row r="36" spans="1:10" s="19" customFormat="1" ht="15.75">
      <c r="A36" s="9">
        <v>21</v>
      </c>
      <c r="B36" s="11" t="s">
        <v>26</v>
      </c>
      <c r="C36" s="23" t="s">
        <v>58</v>
      </c>
      <c r="D36" s="37" t="s">
        <v>77</v>
      </c>
      <c r="E36" s="5">
        <v>321.6</v>
      </c>
      <c r="F36" s="18"/>
      <c r="G36" s="18"/>
      <c r="H36" s="18"/>
      <c r="I36" s="18"/>
      <c r="J36" s="18"/>
    </row>
    <row r="37" spans="1:10" s="19" customFormat="1" ht="15.75">
      <c r="A37" s="9">
        <v>22</v>
      </c>
      <c r="B37" s="11" t="s">
        <v>108</v>
      </c>
      <c r="C37" s="23" t="s">
        <v>114</v>
      </c>
      <c r="D37" s="37" t="s">
        <v>78</v>
      </c>
      <c r="E37" s="5">
        <v>240</v>
      </c>
      <c r="F37" s="18"/>
      <c r="G37" s="18"/>
      <c r="H37" s="18"/>
      <c r="I37" s="18"/>
      <c r="J37" s="18"/>
    </row>
    <row r="38" spans="1:10" s="19" customFormat="1" ht="15.75">
      <c r="A38" s="9">
        <v>23</v>
      </c>
      <c r="B38" s="11" t="s">
        <v>112</v>
      </c>
      <c r="C38" s="23" t="s">
        <v>115</v>
      </c>
      <c r="D38" s="37" t="s">
        <v>79</v>
      </c>
      <c r="E38" s="5">
        <v>16.8</v>
      </c>
      <c r="F38" s="18"/>
      <c r="G38" s="18"/>
      <c r="H38" s="18"/>
      <c r="I38" s="18"/>
      <c r="J38" s="18"/>
    </row>
    <row r="39" spans="1:10" s="19" customFormat="1" ht="15.75">
      <c r="A39" s="35"/>
      <c r="B39" s="43"/>
      <c r="C39" s="44" t="s">
        <v>7</v>
      </c>
      <c r="D39" s="45"/>
      <c r="E39" s="46">
        <f>SUM(E16:E38)</f>
        <v>4956.448</v>
      </c>
      <c r="F39" s="18"/>
      <c r="G39" s="18"/>
      <c r="H39" s="18"/>
      <c r="I39" s="18"/>
      <c r="J39" s="18"/>
    </row>
    <row r="40" spans="1:10" s="19" customFormat="1" ht="15.75">
      <c r="A40" s="9">
        <v>1</v>
      </c>
      <c r="B40" s="11" t="s">
        <v>26</v>
      </c>
      <c r="C40" s="23" t="s">
        <v>80</v>
      </c>
      <c r="D40" s="15" t="s">
        <v>94</v>
      </c>
      <c r="E40" s="5">
        <v>92.8</v>
      </c>
      <c r="F40" s="18"/>
      <c r="G40" s="18"/>
      <c r="H40" s="18"/>
      <c r="I40" s="18"/>
      <c r="J40" s="18"/>
    </row>
    <row r="41" spans="1:10" s="19" customFormat="1" ht="15.75">
      <c r="A41" s="9">
        <v>2</v>
      </c>
      <c r="B41" s="11" t="s">
        <v>108</v>
      </c>
      <c r="C41" s="23" t="s">
        <v>81</v>
      </c>
      <c r="D41" s="15" t="s">
        <v>95</v>
      </c>
      <c r="E41" s="5">
        <v>148.5</v>
      </c>
      <c r="F41" s="18"/>
      <c r="G41" s="18"/>
      <c r="H41" s="18"/>
      <c r="I41" s="18"/>
      <c r="J41" s="18"/>
    </row>
    <row r="42" spans="1:10" s="19" customFormat="1" ht="15.75">
      <c r="A42" s="9">
        <v>3</v>
      </c>
      <c r="B42" s="11" t="s">
        <v>12</v>
      </c>
      <c r="C42" s="23" t="s">
        <v>82</v>
      </c>
      <c r="D42" s="15" t="s">
        <v>96</v>
      </c>
      <c r="E42" s="5">
        <v>37.905</v>
      </c>
      <c r="F42" s="18"/>
      <c r="G42" s="18"/>
      <c r="H42" s="18"/>
      <c r="I42" s="18"/>
      <c r="J42" s="18"/>
    </row>
    <row r="43" spans="1:10" s="19" customFormat="1" ht="15.75">
      <c r="A43" s="9">
        <v>4</v>
      </c>
      <c r="B43" s="11" t="s">
        <v>12</v>
      </c>
      <c r="C43" s="23" t="s">
        <v>83</v>
      </c>
      <c r="D43" s="15" t="s">
        <v>97</v>
      </c>
      <c r="E43" s="5">
        <v>28.08</v>
      </c>
      <c r="F43" s="18"/>
      <c r="G43" s="18"/>
      <c r="H43" s="18"/>
      <c r="I43" s="18"/>
      <c r="J43" s="18"/>
    </row>
    <row r="44" spans="1:10" s="19" customFormat="1" ht="15.75">
      <c r="A44" s="9">
        <v>5</v>
      </c>
      <c r="B44" s="11" t="s">
        <v>12</v>
      </c>
      <c r="C44" s="23" t="s">
        <v>84</v>
      </c>
      <c r="D44" s="15" t="s">
        <v>98</v>
      </c>
      <c r="E44" s="5">
        <v>202.5</v>
      </c>
      <c r="F44" s="18"/>
      <c r="G44" s="18"/>
      <c r="H44" s="18"/>
      <c r="I44" s="18"/>
      <c r="J44" s="18"/>
    </row>
    <row r="45" spans="1:10" s="19" customFormat="1" ht="15.75">
      <c r="A45" s="9">
        <v>6</v>
      </c>
      <c r="B45" s="11" t="s">
        <v>109</v>
      </c>
      <c r="C45" s="23" t="s">
        <v>85</v>
      </c>
      <c r="D45" s="15" t="s">
        <v>99</v>
      </c>
      <c r="E45" s="5">
        <v>131.25</v>
      </c>
      <c r="F45" s="18"/>
      <c r="G45" s="18"/>
      <c r="H45" s="18"/>
      <c r="I45" s="18"/>
      <c r="J45" s="18"/>
    </row>
    <row r="46" spans="1:10" s="19" customFormat="1" ht="15.75">
      <c r="A46" s="9">
        <v>7</v>
      </c>
      <c r="B46" s="11" t="s">
        <v>108</v>
      </c>
      <c r="C46" s="23" t="s">
        <v>86</v>
      </c>
      <c r="D46" s="15" t="s">
        <v>100</v>
      </c>
      <c r="E46" s="5">
        <v>258.71999999999997</v>
      </c>
      <c r="F46" s="18"/>
      <c r="G46" s="18"/>
      <c r="H46" s="18"/>
      <c r="I46" s="18"/>
      <c r="J46" s="18"/>
    </row>
    <row r="47" spans="1:10" s="19" customFormat="1" ht="15.75">
      <c r="A47" s="9">
        <v>8</v>
      </c>
      <c r="B47" s="11" t="s">
        <v>108</v>
      </c>
      <c r="C47" s="23" t="s">
        <v>87</v>
      </c>
      <c r="D47" s="15" t="s">
        <v>101</v>
      </c>
      <c r="E47" s="5">
        <v>120</v>
      </c>
      <c r="F47" s="18"/>
      <c r="G47" s="18"/>
      <c r="H47" s="18"/>
      <c r="I47" s="18"/>
      <c r="J47" s="18"/>
    </row>
    <row r="48" spans="1:10" s="19" customFormat="1" ht="15.75">
      <c r="A48" s="9">
        <v>9</v>
      </c>
      <c r="B48" s="11" t="s">
        <v>26</v>
      </c>
      <c r="C48" s="23" t="s">
        <v>88</v>
      </c>
      <c r="D48" s="15" t="s">
        <v>102</v>
      </c>
      <c r="E48" s="5">
        <v>492.9</v>
      </c>
      <c r="F48" s="18"/>
      <c r="G48" s="18"/>
      <c r="H48" s="18"/>
      <c r="I48" s="18"/>
      <c r="J48" s="18"/>
    </row>
    <row r="49" spans="1:10" s="19" customFormat="1" ht="15.75">
      <c r="A49" s="9">
        <v>10</v>
      </c>
      <c r="B49" s="11" t="s">
        <v>26</v>
      </c>
      <c r="C49" s="23" t="s">
        <v>89</v>
      </c>
      <c r="D49" s="15" t="s">
        <v>103</v>
      </c>
      <c r="E49" s="5">
        <v>136.95</v>
      </c>
      <c r="F49" s="18"/>
      <c r="G49" s="18"/>
      <c r="H49" s="18"/>
      <c r="I49" s="18"/>
      <c r="J49" s="18"/>
    </row>
    <row r="50" spans="1:10" s="19" customFormat="1" ht="15.75">
      <c r="A50" s="9">
        <v>11</v>
      </c>
      <c r="B50" s="11" t="s">
        <v>108</v>
      </c>
      <c r="C50" s="23" t="s">
        <v>90</v>
      </c>
      <c r="D50" s="15" t="s">
        <v>104</v>
      </c>
      <c r="E50" s="5">
        <v>354.45</v>
      </c>
      <c r="F50" s="18"/>
      <c r="G50" s="18"/>
      <c r="H50" s="18"/>
      <c r="I50" s="18"/>
      <c r="J50" s="18"/>
    </row>
    <row r="51" spans="1:10" s="19" customFormat="1" ht="15.75">
      <c r="A51" s="9">
        <v>12</v>
      </c>
      <c r="B51" s="11" t="s">
        <v>109</v>
      </c>
      <c r="C51" s="23" t="s">
        <v>91</v>
      </c>
      <c r="D51" s="15" t="s">
        <v>105</v>
      </c>
      <c r="E51" s="5">
        <v>1462</v>
      </c>
      <c r="F51" s="18"/>
      <c r="G51" s="18"/>
      <c r="H51" s="18"/>
      <c r="I51" s="18"/>
      <c r="J51" s="18"/>
    </row>
    <row r="52" spans="1:10" s="19" customFormat="1" ht="15.75">
      <c r="A52" s="9">
        <v>13</v>
      </c>
      <c r="B52" s="11" t="s">
        <v>108</v>
      </c>
      <c r="C52" s="23" t="s">
        <v>92</v>
      </c>
      <c r="D52" s="15" t="s">
        <v>106</v>
      </c>
      <c r="E52" s="5">
        <v>146.25</v>
      </c>
      <c r="F52" s="18"/>
      <c r="G52" s="18"/>
      <c r="H52" s="18"/>
      <c r="I52" s="18"/>
      <c r="J52" s="18"/>
    </row>
    <row r="53" spans="1:10" s="19" customFormat="1" ht="15.75">
      <c r="A53" s="9">
        <v>14</v>
      </c>
      <c r="B53" s="11" t="s">
        <v>108</v>
      </c>
      <c r="C53" s="23" t="s">
        <v>93</v>
      </c>
      <c r="D53" s="15" t="s">
        <v>107</v>
      </c>
      <c r="E53" s="5">
        <v>73.017</v>
      </c>
      <c r="F53" s="18"/>
      <c r="G53" s="18"/>
      <c r="H53" s="18"/>
      <c r="I53" s="18"/>
      <c r="J53" s="18"/>
    </row>
    <row r="54" spans="1:10" s="19" customFormat="1" ht="15.75">
      <c r="A54" s="35"/>
      <c r="B54" s="43"/>
      <c r="C54" s="44" t="s">
        <v>8</v>
      </c>
      <c r="D54" s="45"/>
      <c r="E54" s="46">
        <f>SUM(E40:E53)</f>
        <v>3685.322</v>
      </c>
      <c r="F54" s="18"/>
      <c r="G54" s="18"/>
      <c r="H54" s="18"/>
      <c r="I54" s="18"/>
      <c r="J54" s="18"/>
    </row>
    <row r="55" spans="1:10" s="19" customFormat="1" ht="15.75" hidden="1">
      <c r="A55" s="9"/>
      <c r="B55" s="11"/>
      <c r="C55" s="47" t="s">
        <v>10</v>
      </c>
      <c r="D55" s="15"/>
      <c r="E55" s="5"/>
      <c r="F55" s="18"/>
      <c r="G55" s="18"/>
      <c r="H55" s="18"/>
      <c r="I55" s="18"/>
      <c r="J55" s="18"/>
    </row>
    <row r="56" spans="1:10" s="19" customFormat="1" ht="15.75" hidden="1">
      <c r="A56" s="9"/>
      <c r="B56" s="11"/>
      <c r="C56" s="23"/>
      <c r="D56" s="27"/>
      <c r="E56" s="25"/>
      <c r="F56" s="18"/>
      <c r="G56" s="18"/>
      <c r="H56" s="18"/>
      <c r="I56" s="18"/>
      <c r="J56" s="18"/>
    </row>
    <row r="57" spans="1:10" s="19" customFormat="1" ht="15.75" hidden="1">
      <c r="A57" s="9"/>
      <c r="B57" s="11"/>
      <c r="C57" s="23"/>
      <c r="D57" s="27"/>
      <c r="E57" s="25"/>
      <c r="F57" s="18"/>
      <c r="G57" s="18"/>
      <c r="H57" s="18"/>
      <c r="I57" s="18"/>
      <c r="J57" s="18"/>
    </row>
    <row r="58" spans="1:10" s="19" customFormat="1" ht="15.75" hidden="1">
      <c r="A58" s="9"/>
      <c r="B58" s="11"/>
      <c r="C58" s="23"/>
      <c r="D58" s="27"/>
      <c r="E58" s="25"/>
      <c r="F58" s="18"/>
      <c r="G58" s="18"/>
      <c r="H58" s="18"/>
      <c r="I58" s="18"/>
      <c r="J58" s="18"/>
    </row>
    <row r="59" spans="1:10" s="19" customFormat="1" ht="15.75" hidden="1">
      <c r="A59" s="9"/>
      <c r="B59" s="11"/>
      <c r="C59" s="23"/>
      <c r="D59" s="27"/>
      <c r="E59" s="25"/>
      <c r="F59" s="18"/>
      <c r="G59" s="18"/>
      <c r="H59" s="18"/>
      <c r="I59" s="18"/>
      <c r="J59" s="18"/>
    </row>
    <row r="60" spans="1:10" s="19" customFormat="1" ht="15.75" hidden="1">
      <c r="A60" s="9"/>
      <c r="B60" s="11"/>
      <c r="C60" s="23"/>
      <c r="D60" s="27"/>
      <c r="E60" s="25"/>
      <c r="F60" s="18"/>
      <c r="G60" s="18"/>
      <c r="H60" s="18"/>
      <c r="I60" s="18"/>
      <c r="J60" s="18"/>
    </row>
    <row r="61" spans="1:10" s="19" customFormat="1" ht="15.75" hidden="1">
      <c r="A61" s="9"/>
      <c r="B61" s="11"/>
      <c r="C61" s="23"/>
      <c r="D61" s="27"/>
      <c r="E61" s="25"/>
      <c r="F61" s="18"/>
      <c r="G61" s="18"/>
      <c r="H61" s="18"/>
      <c r="I61" s="18"/>
      <c r="J61" s="18"/>
    </row>
    <row r="62" spans="1:10" s="19" customFormat="1" ht="15.75" hidden="1">
      <c r="A62" s="9"/>
      <c r="B62" s="3"/>
      <c r="C62" s="3"/>
      <c r="D62" s="27"/>
      <c r="E62" s="5"/>
      <c r="F62" s="18"/>
      <c r="G62" s="18"/>
      <c r="H62" s="18"/>
      <c r="I62" s="18"/>
      <c r="J62" s="18"/>
    </row>
    <row r="63" spans="1:10" s="19" customFormat="1" ht="15.75" hidden="1">
      <c r="A63" s="9"/>
      <c r="B63" s="3"/>
      <c r="C63" s="4"/>
      <c r="D63" s="27"/>
      <c r="E63" s="5"/>
      <c r="F63" s="18"/>
      <c r="G63" s="18"/>
      <c r="H63" s="18"/>
      <c r="I63" s="18"/>
      <c r="J63" s="18"/>
    </row>
    <row r="64" spans="1:10" s="19" customFormat="1" ht="15.75" hidden="1">
      <c r="A64" s="9"/>
      <c r="B64" s="3"/>
      <c r="C64" s="28"/>
      <c r="D64" s="27"/>
      <c r="E64" s="5"/>
      <c r="F64" s="18"/>
      <c r="G64" s="18"/>
      <c r="H64" s="18"/>
      <c r="I64" s="18"/>
      <c r="J64" s="18"/>
    </row>
    <row r="65" spans="1:10" s="19" customFormat="1" ht="15.75" hidden="1">
      <c r="A65" s="9"/>
      <c r="B65" s="2"/>
      <c r="C65" s="3"/>
      <c r="D65" s="27"/>
      <c r="E65" s="5"/>
      <c r="F65" s="18"/>
      <c r="G65" s="18"/>
      <c r="H65" s="18"/>
      <c r="I65" s="18"/>
      <c r="J65" s="18"/>
    </row>
    <row r="66" spans="1:10" s="19" customFormat="1" ht="15.75" hidden="1">
      <c r="A66" s="9"/>
      <c r="B66" s="2"/>
      <c r="C66" s="3"/>
      <c r="D66" s="27"/>
      <c r="E66" s="5"/>
      <c r="F66" s="18"/>
      <c r="G66" s="18"/>
      <c r="H66" s="18"/>
      <c r="I66" s="18"/>
      <c r="J66" s="18"/>
    </row>
    <row r="67" spans="1:10" s="19" customFormat="1" ht="15.75" hidden="1">
      <c r="A67" s="9"/>
      <c r="B67" s="11"/>
      <c r="C67" s="29"/>
      <c r="D67" s="15"/>
      <c r="E67" s="26"/>
      <c r="F67" s="18"/>
      <c r="G67" s="18"/>
      <c r="H67" s="18"/>
      <c r="I67" s="18"/>
      <c r="J67" s="18"/>
    </row>
    <row r="68" spans="1:10" s="19" customFormat="1" ht="15.75" hidden="1">
      <c r="A68" s="9"/>
      <c r="B68" s="11"/>
      <c r="C68" s="29"/>
      <c r="D68" s="15"/>
      <c r="E68" s="26"/>
      <c r="F68" s="18"/>
      <c r="G68" s="18"/>
      <c r="H68" s="18"/>
      <c r="I68" s="18"/>
      <c r="J68" s="18"/>
    </row>
    <row r="69" spans="1:10" s="19" customFormat="1" ht="15.75" hidden="1">
      <c r="A69" s="9"/>
      <c r="B69" s="11"/>
      <c r="C69" s="29"/>
      <c r="D69" s="15"/>
      <c r="E69" s="26"/>
      <c r="F69" s="18"/>
      <c r="G69" s="18"/>
      <c r="H69" s="18"/>
      <c r="I69" s="18"/>
      <c r="J69" s="18"/>
    </row>
    <row r="70" spans="1:10" s="19" customFormat="1" ht="15.75" hidden="1">
      <c r="A70" s="35"/>
      <c r="B70" s="43"/>
      <c r="C70" s="44" t="s">
        <v>9</v>
      </c>
      <c r="D70" s="45"/>
      <c r="E70" s="46">
        <f>SUM(E56:E69)</f>
        <v>0</v>
      </c>
      <c r="F70" s="18"/>
      <c r="G70" s="18"/>
      <c r="H70" s="18"/>
      <c r="I70" s="18"/>
      <c r="J70" s="18"/>
    </row>
    <row r="71" spans="1:10" ht="27" customHeight="1">
      <c r="A71" s="50" t="s">
        <v>14</v>
      </c>
      <c r="B71" s="51"/>
      <c r="C71" s="51"/>
      <c r="D71" s="52"/>
      <c r="E71" s="48">
        <f>E15+E39+E54+E70</f>
        <v>10107.05003888</v>
      </c>
      <c r="F71" s="16"/>
      <c r="G71" s="16"/>
      <c r="H71" s="16"/>
      <c r="I71" s="16"/>
      <c r="J71" s="16"/>
    </row>
  </sheetData>
  <sheetProtection/>
  <mergeCells count="2">
    <mergeCell ref="A1:E1"/>
    <mergeCell ref="A71:D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Шаламова Наталья Николаевна</cp:lastModifiedBy>
  <dcterms:created xsi:type="dcterms:W3CDTF">2015-02-09T11:46:34Z</dcterms:created>
  <dcterms:modified xsi:type="dcterms:W3CDTF">2023-10-02T05:38:24Z</dcterms:modified>
  <cp:category/>
  <cp:version/>
  <cp:contentType/>
  <cp:contentStatus/>
</cp:coreProperties>
</file>